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029"/>
  <workbookPr defaultThemeVersion="124226"/>
  <mc:AlternateContent xmlns:mc="http://schemas.openxmlformats.org/markup-compatibility/2006">
    <mc:Choice Requires="x15">
      <x15ac:absPath xmlns:x15ac="http://schemas.microsoft.com/office/spreadsheetml/2010/11/ac" url="C:\Users\giuseppe.cicenia\Desktop\schede 2025  22.08\"/>
    </mc:Choice>
  </mc:AlternateContent>
  <xr:revisionPtr revIDLastSave="0" documentId="13_ncr:1_{E3D36177-003F-4156-90F2-15A1BC82B6BE}" xr6:coauthVersionLast="47" xr6:coauthVersionMax="47" xr10:uidLastSave="{00000000-0000-0000-0000-000000000000}"/>
  <bookViews>
    <workbookView xWindow="-120" yWindow="-120" windowWidth="29040" windowHeight="15840" xr2:uid="{00000000-000D-0000-FFFF-FFFF00000000}"/>
  </bookViews>
  <sheets>
    <sheet name="FOGLIO 1" sheetId="1" r:id="rId1"/>
  </sheets>
  <definedNames>
    <definedName name="_xlnm.Print_Titles" localSheetId="0">'FOGLIO 1'!$1:$11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36" i="1" l="1"/>
  <c r="F35" i="1" s="1"/>
  <c r="E27" i="1"/>
  <c r="F23" i="1" s="1"/>
  <c r="F33" i="1" l="1"/>
  <c r="F16" i="1"/>
  <c r="F34" i="1"/>
  <c r="F37" i="1" s="1"/>
  <c r="F17" i="1"/>
  <c r="F24" i="1"/>
  <c r="F14" i="1"/>
  <c r="F21" i="1"/>
  <c r="F25" i="1"/>
  <c r="F15" i="1"/>
  <c r="F22" i="1"/>
  <c r="F26" i="1"/>
  <c r="F28" i="1" l="1"/>
</calcChain>
</file>

<file path=xl/sharedStrings.xml><?xml version="1.0" encoding="utf-8"?>
<sst xmlns="http://schemas.openxmlformats.org/spreadsheetml/2006/main" count="112" uniqueCount="96">
  <si>
    <t xml:space="preserve">COGNOME E NOME </t>
  </si>
  <si>
    <t>PROFILO PROFESSIONALE</t>
  </si>
  <si>
    <t>DIRIGENTE MEDICO</t>
  </si>
  <si>
    <t>TIPOLOGIA DI INCARICO</t>
  </si>
  <si>
    <t>UNITA' OPERATIVA</t>
  </si>
  <si>
    <t>STRUTTURA TERRITORIALE :</t>
  </si>
  <si>
    <t>VALUTATORE DI I^ ISTANZA</t>
  </si>
  <si>
    <t>Num d'ord. indicatore</t>
  </si>
  <si>
    <t>obiettivo : descrizione di sintesi</t>
  </si>
  <si>
    <t xml:space="preserve">Indicatore di misura </t>
  </si>
  <si>
    <t>Peso indicatore</t>
  </si>
  <si>
    <t>Peso ponderato indicatore</t>
  </si>
  <si>
    <t>Punteggio indicatore</t>
  </si>
  <si>
    <t>Punteggio ponderato indicatore</t>
  </si>
  <si>
    <t>ASSOLVIMENTO DEL DEBITO INFORMATIVO A VALENZA STRATEGICA</t>
  </si>
  <si>
    <t xml:space="preserve">TOTALE PESO DELL'INDICATORE </t>
  </si>
  <si>
    <t xml:space="preserve">TOTALE PESO PONDERATO DELL'INDICATORE </t>
  </si>
  <si>
    <t xml:space="preserve">NOTE DEL RESPONSABILE DEL CDR: </t>
  </si>
  <si>
    <t>NOTE DELLA DIREZIONE STRATEGICA:</t>
  </si>
  <si>
    <t>DIPARTIMENTO DEL TERRITORIO</t>
  </si>
  <si>
    <t xml:space="preserve">DIPARTIMENTO: </t>
  </si>
  <si>
    <t xml:space="preserve">VALUTAZIONE DELLA PERFORMANCE DELLA DIRIGENZA AZIENDALE:  AREA MEDICA E SANITARIA </t>
  </si>
  <si>
    <t>PRE-REQUISITO DI VALUTAZIONE</t>
  </si>
  <si>
    <t>* EFFICACIA DELL'ASSISTENZA TERRITORIALE</t>
  </si>
  <si>
    <t>Monitoraggio indicatori economici</t>
  </si>
  <si>
    <t>TOTALE PESO DELL 'INDICATORE  OBIETTIVO A VALENZA STRATEGICA</t>
  </si>
  <si>
    <t>TOTALE PESO PONDERATO DELL 'INDICATORE  OBIETTIVO A VALENZA STRATEGICA</t>
  </si>
  <si>
    <t>2. La Direzione aziendale potrà eventualmente , nel corso dell'anno, rimodulare e/o integrare gli obiettivi contenuti nella presente  scheda di budget qualora riconosca importanti, motivate e oggettive modificazioni di contesto. Eventuali obiettivi e indicatori aggiuntivi assegnati  in corso d'anno saranno tempestivamente comunicati al dirigente con relativi indicatori e pesi assegnati ad integrazione di quelli già definiti per gli altri obiettivi in sede di negoziazione.</t>
  </si>
  <si>
    <t xml:space="preserve">4. I valori target negoziati espressi in termini numerici (assoluti o percentuali) vanno intesi come valori tendenziali ottimali. Pertanto, nel caso in cui i predetti valori non fossero raggiunti al 100% il valutatore potrà  considerare l'obiettivo parzialmente conseguito e applicare una decurtazione del relativo punteggio. </t>
  </si>
  <si>
    <t>5. Tutte le comunicazioni relative al processo di budget (negoziazione budget, notifica delle schede negoziate e approvate, assolvimento debito informativo, integrazione obiettivi negoziati, dati di spesa farmaceutica, reportistica periodica sulle performance di struttura, ecc.) si intendono formalmente notificate ai dirigenti interessati con la sola pubblicazione sul sito internet aziendale nelle sezioni: "Merito,Trasparenza,Valutazione" e/o "Area di staff UOC Controllo di Gestione".</t>
  </si>
  <si>
    <t xml:space="preserve">Tasso di prestazioni RM muscolo scheletriche per 1000 residenti (&gt;=65 anni)  &lt;20% </t>
  </si>
  <si>
    <t xml:space="preserve">DIRETTORE FF UOC </t>
  </si>
  <si>
    <t>8. La Direzione Strategica assegna al CDR il punteggio della valenza strategica. Per le strutture o per i CDR che per legge percepiscono emolumenti ulteriori rispetto al trattamento ordinario stipendiale e al valore dell'incarico, il punteggio della valenza strategica è attribuito in modo simbolico ed è pari a  0,1.</t>
  </si>
  <si>
    <t>ASSOLVIMENTO DEL DEBITO INFORMATIVO 
(AL CONTROLLO DI GESTIONE)</t>
  </si>
  <si>
    <r>
      <t xml:space="preserve">PREREQUISITO DI VALUTAZIONE: Il Dirigente partecipa al sistema di valutazione degli obiettivi solo nel caso in cui sia stato assolto il debito informativo declinato nella colonna "Risultato atteso". </t>
    </r>
    <r>
      <rPr>
        <b/>
        <u/>
        <sz val="18"/>
        <rFont val="Calibri"/>
        <family val="2"/>
        <scheme val="minor"/>
      </rPr>
      <t>La non ammissione del dirigente al sistema di valutazione equivale a valutazione negativa.</t>
    </r>
  </si>
  <si>
    <t>numero scheda</t>
  </si>
  <si>
    <t xml:space="preserve"> DISTRIBUZIONE DEL PERCORSO VALUTATIVO  </t>
  </si>
  <si>
    <t>Risultato atteso</t>
  </si>
  <si>
    <t xml:space="preserve">Risultato conseguito </t>
  </si>
  <si>
    <t>OBIETTIVI A VALENZA STRATEGICA DEL CENTRO DI RESPONSABILITA' (CDR) (indicatore B art. 17 della parte quarta del regolamento per la valutazione della dirigenza approvato con  DDG n. 53/2018)</t>
  </si>
  <si>
    <t>Risultato conseguito</t>
  </si>
  <si>
    <t>DIRETTORE DIPARTIMENTO TERRITORIO</t>
  </si>
  <si>
    <t xml:space="preserve"> APPROPRIATEZZA PRESCRITTIVA DIAGNOSTICA</t>
  </si>
  <si>
    <t>v. schede indicatori DGR 136/2023</t>
  </si>
  <si>
    <t xml:space="preserve">* EFFICACIA DELL'ASSISTENZA TERRITORIALE </t>
  </si>
  <si>
    <t>P. LA DIREZIONE STRATEGICA</t>
  </si>
  <si>
    <t>IL DIRETTORE/ DIRIG.RESP. DEL CDR</t>
  </si>
  <si>
    <t>Periodo valutato</t>
  </si>
  <si>
    <t xml:space="preserve">Consumo di  farmaci antibiotici sul territorio -ATC J01 (antibatterici per uso sistemico): DDD X1000 AB.RES.DIE &lt;= 12%; </t>
  </si>
  <si>
    <t>UOC Distretto della Salute di VILLA D'AGRI</t>
  </si>
  <si>
    <t>VILLA D'AGRI</t>
  </si>
  <si>
    <t>SCHEDA DI BUDGET 2025</t>
  </si>
  <si>
    <t xml:space="preserve"> 01.01.2025-31.12.2025</t>
  </si>
  <si>
    <t xml:space="preserve">monitoraggio-verifica rispetto delle disposizioni sulle modalità prescrittive,1° ciclo di terapia, utilizzo del PTO per le UU.OO. dip.segnalazione scostamenti e criticità - adozione misure correttive </t>
  </si>
  <si>
    <t xml:space="preserve"> verifica del  rispetto disposizioni sulle modalità prescrittive (100%),sulla dispensazione del 1° ciclo di terapia, dell'utilizzo del PTO -  tempestiva segnalazione scostamenti e criticità alla DS, al direttore del Dipartimento e al CdG -adozione misure correttive di riallineamento agli obiettivi </t>
  </si>
  <si>
    <t>Adempimenti per la Prevenzione della Corruzione e la Trasparenza L.n.190/2012, principi di trasparenza e accesso civico introdotti dal D.Lgs 150/2009 ed estesi dal D.Lgs. 33/2013, come modificato ed integrato dal Decreto Legislativo n. 97/2016</t>
  </si>
  <si>
    <t>3</t>
  </si>
  <si>
    <t>4</t>
  </si>
  <si>
    <t>5</t>
  </si>
  <si>
    <t>6</t>
  </si>
  <si>
    <t>7</t>
  </si>
  <si>
    <t>8</t>
  </si>
  <si>
    <t>9</t>
  </si>
  <si>
    <t>10</t>
  </si>
  <si>
    <t>*Spesa farmaceutica – Azioni di contenimento e attivazione  monitoraggio prescrizioni nella farmaceutica convenzionata</t>
  </si>
  <si>
    <t xml:space="preserve"> n.3 relazioni da trasmettere al CdG.</t>
  </si>
  <si>
    <t>Assenza di negatività segnalate al CdG dal Resp. Anticorruzione Prevenzione e Trasparenza in ordine a tempi e modalità di attuazione degli adempimenti previsti nel PTPCT da parte dei Direttori di UOC/UOSD</t>
  </si>
  <si>
    <t xml:space="preserve">Attuazione degli adempimenti  previsti nel PTPCT,  anche in riferimento agli obblighi di pubblicazione dei dati  nella sezione  "Amministrazione Trasparente" del sito web aziendale. </t>
  </si>
  <si>
    <t>Audit  trimestrali con i MMG, PLS che registrano una spesa  media per assistito
superiore alla media standard aziendale</t>
  </si>
  <si>
    <t>Attivare azioni ai fini della contenimento con procedura  di verifica e avvio provvedimenti di rientro dei costi per i medici che registrano una spesa media per assisistito superiore  alla media standard aziendale</t>
  </si>
  <si>
    <t>*Rispetto dell'equilibrio economico finanziario- risorse assegnate esercizio 2025</t>
  </si>
  <si>
    <t>XXXXXXXXXXXXXXXXXX</t>
  </si>
  <si>
    <t xml:space="preserve">Garantire  l’applicazione degli indirizzi strategici e delle indicazioni operative in materia di Governo dei Tempi di Attesa delle prestazioni di specialistica ambulatoriale  DD.DD.GG. nn.833/2024 e  397/2025 riguardanti la preda d'atto dell'approvazione del Piano Regionale Governo delle Liste d’Attesa e l'adozione del Piano Attuativo Aziendale"; </t>
  </si>
  <si>
    <t>1) Rendicontazione sull'attuazione delle misure, degli indirizzi strategici e delle indicazioni operative impartite dall'Ufficio del Cup manager e 2) sulle attività declinate per i Direttori di Distretto  nella DDG  n.833 del 24.09.2024</t>
  </si>
  <si>
    <t>1) Relazione sull'attuazione del Piano Attuativo aziendale per il governo delle liste di attesa" 2) DDG n.833 del 24.09.2024: i Direttori dei Distretti della Salute concorreranno per gli ambiti di competenza: a) monitorare regolarmente le agende coadiuvando l’Ufficio del Cup Manager nella chiusura, apertura e manutenzione delle stesse; b) monitorare i dati di produzione assicurandone la coerenza con le ore assegnate al fine di garantire livelli adeguati di produzione; c) sovraintendere alla corretta gestione delle assenze programmabili e di quelle non programmabili degli specialisti ambulatoriali; d) esercitare ogni attività di controllo finalizzata all’osservanza del divieto di sospensione delle prenotazioni segnalando eventuali criticità alla Direzione Sanitaria; e) organizzare le modalità e i tempi di recupero nel caso di sospensione nell’erogazione delle prestazioni; f) attività di monitoraggio delle “sospensioni”; g) adottare tutte le misure necessarie per il recupero delle prestazioni non erogate entro i 30  giorni dalla data di prenotazione.</t>
  </si>
  <si>
    <t>Riduzione  dei costi rispetto all'anno precedente</t>
  </si>
  <si>
    <t xml:space="preserve"> Intraprendere tutte le azioni necessarie a garantire la  dei costi rispetto all'anno precedente</t>
  </si>
  <si>
    <t>Trasmissione della relazione annuale sulle attività svolte e dei flussi informativi DGR n. 324/2025 se dovuti.</t>
  </si>
  <si>
    <t>1. Relazione annuale di attività al Controllo di Gestione entro il  20 gennaio dell'anno successivo per la valutazione della performance; 2. Trasmissione flussi informativi nei termini previsti dalla  DGR n.324/2025</t>
  </si>
  <si>
    <t>v. schede indicatori DGR 324/2025</t>
  </si>
  <si>
    <t>Percentuale di utilizzo farmaci biosimilari (Incremento utilizzo farmaci biosimilare o vincitori di gara &gt;= 94%)</t>
  </si>
  <si>
    <t xml:space="preserve">Tasso di ricovero diurno di tipo medico diagnostico in rapporto alla popolazione residente per 1.000 residenti: 1. valore target completo &lt;1,5 -  2. Garantire l'organizzazione di almeno n. 2 audit/anno con i MMG del Distretto. </t>
  </si>
  <si>
    <t>Percentuale di anziani trattati in cure domiciliari con valutazione sul totale della popolazione anziana (&gt; = 65 anni) valore target completo &gt;10%</t>
  </si>
  <si>
    <t xml:space="preserve">Consumo territoriale di farmaci oppioidi - Indicatori DGR   &gt;4 % </t>
  </si>
  <si>
    <t xml:space="preserve">Dispositivi medici: Recupero, nel 2025, del 100% dello sforamento del tetto di spesa 2023 pari ad € 431.391,00 </t>
  </si>
  <si>
    <r>
      <t xml:space="preserve">* APPROPRIATEZZA AREA CLINICA   - </t>
    </r>
    <r>
      <rPr>
        <b/>
        <sz val="18"/>
        <color rgb="FFFF0000"/>
        <rFont val="Calibri"/>
        <family val="2"/>
        <scheme val="minor"/>
      </rPr>
      <t xml:space="preserve"> </t>
    </r>
    <r>
      <rPr>
        <b/>
        <sz val="18"/>
        <rFont val="Calibri"/>
        <family val="2"/>
        <scheme val="minor"/>
      </rPr>
      <t>TASSI DI OSPEDALIZZAZIONE</t>
    </r>
  </si>
  <si>
    <t xml:space="preserve">   %   v. schede indicatori DGR 324/2025  - Audit/anno con MMG </t>
  </si>
  <si>
    <t>1. Relazione con report dati di attività trimestrali al CDG: n. 3 relazioni  entro il 15° giorno del mese successivo alla scadenza del I Semestre (Gen-Giu), primi nove mesi (Gen-Sett.) e anno ( Gen-Dic)  secondo il format pubblicato nella sezione del Controllo di Gestione del sito aziendale</t>
  </si>
  <si>
    <t>1.La pubblicazione sul sito web aziendale delle comunicazioni relative al budget negoziato dal dirigente per l'anno in corso (integrazioni, rettifiche, chiarimenti, avvisi e informative, reportistica e esiti di monitoraggio dei dati di spesa e di attività, ecc.) nella sezione Controllo di Gestione equivale a formale notifica.  Il Dirigente è tenuto all'assolvimento del debito informativo (relazioni semestre, nove mesi e annuale al CdG) nei termini previsti nella scheda di budget senza necessità di apposite richieste da parte del Controllo di Gestione.</t>
  </si>
  <si>
    <t>3. Eventuali obiettivi che a fine anno risultassero non conseguiti per motivate e oggettive modificazioni di contesto (es. disattivazione o ridimensionamento di servizi, guasti o dismissioni di attrezzature, ecc.) e, comunque, per cause non imputabili al valutato (es. mancato finanziamento di progetti, esigenze organizzative o criticità) a giudizio insindacabile del valutatore di I° istanza che valuterà le motivazioni addotte dal responsabile del CDR, potranno essere stralciati dalla valutazione e il relativo punteggio assegnato in via figurativa</t>
  </si>
  <si>
    <t>6. Il Dirigente, entro 30 giorni dalla sottoscrizione della presente scheda, dovrà :
- condividere la scheda di budget, relativa agli obiettivi assegnati dalla Direzione Aziendale,  con tutto il personale dirigente (non firmatario di scheda di  budget) con le posizioni organizzative e con i titolari di Incarichi di coordinamento;
- comunicare   al personale interessato le modalità previste per il raggiungimento degli obiettivi sottoscritti;
- informare tutti i dipendenti sui criteri e sulle modalità di valutazione delle performance individuali;
- assegnare ai dirigenti responsabili di UOS, ai dirigenti con incarico professionale ed ai dirigenti senza incarico, afferenti alla propria struttura,  gli obiettivi individuali e/o di gruppo, attraverso la compilazione e la firma della scheda per la valutazione individuale (Allegato  B  del regolamento per la valutazione della dirigenza di cui alla DDG n. 53/2018).
La copia della scheda di budget,  sottoscritta per condivisione dal personale assegnato alla struttura, dovrà essere conservata agli atti d'ufficio per essere esibita su eventuale richiesta del valutatore di I^ o II^ istanza o del CdG.
La scheda del personale dirigente, riportante gli obiettivi individuali e/o di gruppo, il punteggio ed il peso relativo per ciascun obiettivo ("Allegato B"), dovrà essere utilizata per la valutazione individuale e trasmessa all'UOC  Gestione e sviluppo delle risorse Umane</t>
  </si>
  <si>
    <t>7. Nel corso dell'anno il Dirigente dovrà effettuare delle attività per verificare l'andamento della performance individuale( colloqui , riunioni di verifica, ecc.) dei dirigenti afferenti alla propria struttura.</t>
  </si>
  <si>
    <t>9. In riferimento agli obiettivi regionali di salute e programmazione economico-finanziaria aziendali il valore target indicato è quello pieno ottimale (100%), in considerazione del fatto che la Regione ha stabilito un valore target intermedio (50%) nel caso in cui l'obiettivo sia conseguito al 50% verrà assegnato il 50% del punteggio previsto.</t>
  </si>
  <si>
    <t xml:space="preserve">10. In riferimento agli obiettivi di appropriatezza prescrittiva/riduzione della spesa farmaceutica (antibiotici)  il dirigente in fase di assolvimento del debito informativo potrà relazionare/documentare l'assenza di prescrizioni relative alle singole categorie terapeutiche. In tal caso l'obiettivo sarà stralciato e il punteggio assegnato in maniera figurativa al 100%. </t>
  </si>
  <si>
    <t>AZIONI FINALIZZATE AL CONTROLLO DELLLA SPESA FARMACEUTICA E DEI DISPOSITIVI MEDICI (DGR 324/2025);  DD Dipartimento Salute n. 13BE.2024/D.00110 del 05/04/2024, Misure per la razionalizzazione della spesa dei dispositivi medici;</t>
  </si>
  <si>
    <t>v. schede indicatori DGR 324/2025,  DD n. 13BE.2024/D.00104 del 28/03/2024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</si>
</sst>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quot;€&quot;* #,##0.00_);_(&quot;€&quot;* \(#,##0.00\);_(&quot;€&quot;* &quot;-&quot;??_);_(@_)"/>
    <numFmt numFmtId="165" formatCode="0.0"/>
    <numFmt numFmtId="166" formatCode="[$-410]General"/>
  </numFmts>
  <fonts count="15" x14ac:knownFonts="1">
    <font>
      <sz val="11"/>
      <color theme="1"/>
      <name val="Calibri"/>
      <family val="2"/>
      <scheme val="minor"/>
    </font>
    <font>
      <sz val="11"/>
      <color rgb="FF000000"/>
      <name val="Arial"/>
      <family val="2"/>
    </font>
    <font>
      <sz val="10"/>
      <name val="Arial"/>
      <family val="2"/>
    </font>
    <font>
      <sz val="11"/>
      <color indexed="8"/>
      <name val="Calibri"/>
      <family val="2"/>
    </font>
    <font>
      <sz val="11"/>
      <color rgb="FF000000"/>
      <name val="Calibri"/>
      <family val="2"/>
    </font>
    <font>
      <sz val="14"/>
      <color theme="1"/>
      <name val="Times New Roman"/>
      <family val="1"/>
    </font>
    <font>
      <sz val="18"/>
      <color theme="1"/>
      <name val="Calibri"/>
      <family val="2"/>
      <scheme val="minor"/>
    </font>
    <font>
      <b/>
      <sz val="18"/>
      <name val="Calibri"/>
      <family val="2"/>
      <scheme val="minor"/>
    </font>
    <font>
      <b/>
      <sz val="18"/>
      <color indexed="8"/>
      <name val="Calibri"/>
      <family val="2"/>
      <scheme val="minor"/>
    </font>
    <font>
      <b/>
      <sz val="18"/>
      <color theme="1"/>
      <name val="Calibri"/>
      <family val="2"/>
      <scheme val="minor"/>
    </font>
    <font>
      <b/>
      <u/>
      <sz val="18"/>
      <name val="Calibri"/>
      <family val="2"/>
      <scheme val="minor"/>
    </font>
    <font>
      <b/>
      <sz val="28"/>
      <color indexed="8"/>
      <name val="Calibri"/>
      <family val="2"/>
      <scheme val="minor"/>
    </font>
    <font>
      <b/>
      <sz val="24"/>
      <color indexed="8"/>
      <name val="Calibri"/>
      <family val="2"/>
      <scheme val="minor"/>
    </font>
    <font>
      <b/>
      <sz val="18"/>
      <color rgb="FFFF0000"/>
      <name val="Calibri"/>
      <family val="2"/>
      <scheme val="minor"/>
    </font>
    <font>
      <b/>
      <sz val="16"/>
      <name val="Calibri"/>
      <family val="2"/>
      <scheme val="minor"/>
    </font>
  </fonts>
  <fills count="9">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theme="0"/>
        <bgColor indexed="41"/>
      </patternFill>
    </fill>
    <fill>
      <patternFill patternType="solid">
        <fgColor theme="8" tint="0.79998168889431442"/>
        <bgColor indexed="64"/>
      </patternFill>
    </fill>
    <fill>
      <patternFill patternType="solid">
        <fgColor theme="8" tint="0.79998168889431442"/>
        <bgColor indexed="9"/>
      </patternFill>
    </fill>
    <fill>
      <patternFill patternType="solid">
        <fgColor theme="8" tint="0.79998168889431442"/>
        <bgColor indexed="41"/>
      </patternFill>
    </fill>
    <fill>
      <patternFill patternType="solid">
        <fgColor theme="8" tint="0.79998168889431442"/>
        <bgColor indexed="27"/>
      </patternFill>
    </fill>
  </fills>
  <borders count="38">
    <border>
      <left/>
      <right/>
      <top/>
      <bottom/>
      <diagonal/>
    </border>
    <border>
      <left style="medium">
        <color indexed="64"/>
      </left>
      <right style="medium">
        <color indexed="8"/>
      </right>
      <top style="medium">
        <color indexed="64"/>
      </top>
      <bottom/>
      <diagonal/>
    </border>
    <border>
      <left style="medium">
        <color indexed="8"/>
      </left>
      <right style="medium">
        <color indexed="8"/>
      </right>
      <top style="medium">
        <color indexed="64"/>
      </top>
      <bottom/>
      <diagonal/>
    </border>
    <border>
      <left style="medium">
        <color indexed="8"/>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bottom/>
      <diagonal/>
    </border>
    <border>
      <left style="medium">
        <color indexed="64"/>
      </left>
      <right/>
      <top/>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medium">
        <color indexed="64"/>
      </left>
      <right style="medium">
        <color indexed="8"/>
      </right>
      <top style="medium">
        <color indexed="64"/>
      </top>
      <bottom style="medium">
        <color indexed="64"/>
      </bottom>
      <diagonal/>
    </border>
    <border>
      <left style="medium">
        <color indexed="8"/>
      </left>
      <right style="medium">
        <color indexed="8"/>
      </right>
      <top style="medium">
        <color indexed="64"/>
      </top>
      <bottom style="medium">
        <color indexed="64"/>
      </bottom>
      <diagonal/>
    </border>
    <border>
      <left style="medium">
        <color indexed="8"/>
      </left>
      <right style="medium">
        <color indexed="64"/>
      </right>
      <top style="medium">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s>
  <cellStyleXfs count="8">
    <xf numFmtId="0" fontId="0" fillId="0" borderId="0"/>
    <xf numFmtId="0" fontId="1" fillId="0" borderId="0"/>
    <xf numFmtId="0" fontId="2" fillId="0" borderId="0"/>
    <xf numFmtId="0" fontId="3" fillId="0" borderId="0"/>
    <xf numFmtId="164" fontId="3" fillId="0" borderId="0" applyFont="0" applyFill="0" applyBorder="0" applyAlignment="0" applyProtection="0"/>
    <xf numFmtId="166" fontId="4" fillId="0" borderId="0"/>
    <xf numFmtId="0" fontId="2" fillId="0" borderId="0"/>
    <xf numFmtId="0" fontId="3" fillId="0" borderId="0"/>
  </cellStyleXfs>
  <cellXfs count="123">
    <xf numFmtId="0" fontId="0" fillId="0" borderId="0" xfId="0"/>
    <xf numFmtId="0" fontId="0" fillId="3" borderId="0" xfId="0" applyFill="1"/>
    <xf numFmtId="0" fontId="5" fillId="0" borderId="0" xfId="0" applyFont="1"/>
    <xf numFmtId="0" fontId="7" fillId="2" borderId="12" xfId="2" applyFont="1" applyFill="1" applyBorder="1" applyAlignment="1">
      <alignment horizontal="center" vertical="center" wrapText="1"/>
    </xf>
    <xf numFmtId="1" fontId="7" fillId="0" borderId="12" xfId="3" applyNumberFormat="1" applyFont="1" applyBorder="1" applyAlignment="1">
      <alignment horizontal="center" vertical="center" wrapText="1"/>
    </xf>
    <xf numFmtId="2" fontId="7" fillId="2" borderId="12" xfId="0" applyNumberFormat="1" applyFont="1" applyFill="1" applyBorder="1" applyAlignment="1">
      <alignment horizontal="center" vertical="center" wrapText="1"/>
    </xf>
    <xf numFmtId="0" fontId="7" fillId="2" borderId="26" xfId="2" applyFont="1" applyFill="1" applyBorder="1" applyAlignment="1">
      <alignment horizontal="center" vertical="center" wrapText="1"/>
    </xf>
    <xf numFmtId="0" fontId="7" fillId="3" borderId="12" xfId="0" applyFont="1" applyFill="1" applyBorder="1" applyAlignment="1">
      <alignment horizontal="center" vertical="center"/>
    </xf>
    <xf numFmtId="0" fontId="7" fillId="3" borderId="26" xfId="0" applyFont="1" applyFill="1" applyBorder="1" applyAlignment="1">
      <alignment horizontal="center" vertical="center"/>
    </xf>
    <xf numFmtId="1" fontId="7" fillId="3" borderId="12" xfId="0" applyNumberFormat="1" applyFont="1" applyFill="1" applyBorder="1" applyAlignment="1">
      <alignment horizontal="center" vertical="center" wrapText="1"/>
    </xf>
    <xf numFmtId="165" fontId="7" fillId="3" borderId="12" xfId="0" applyNumberFormat="1" applyFont="1" applyFill="1" applyBorder="1" applyAlignment="1">
      <alignment horizontal="center" vertical="center" wrapText="1"/>
    </xf>
    <xf numFmtId="49" fontId="7" fillId="3" borderId="12" xfId="0" applyNumberFormat="1" applyFont="1" applyFill="1" applyBorder="1" applyAlignment="1">
      <alignment horizontal="center" vertical="center" wrapText="1"/>
    </xf>
    <xf numFmtId="0" fontId="7" fillId="0" borderId="12" xfId="0" applyFont="1" applyBorder="1" applyAlignment="1">
      <alignment horizontal="center" vertical="center"/>
    </xf>
    <xf numFmtId="1" fontId="7" fillId="0" borderId="12" xfId="0" applyNumberFormat="1" applyFont="1" applyBorder="1" applyAlignment="1">
      <alignment horizontal="center" vertical="center" wrapText="1"/>
    </xf>
    <xf numFmtId="0" fontId="7" fillId="0" borderId="26" xfId="0" applyFont="1" applyBorder="1" applyAlignment="1">
      <alignment vertical="top"/>
    </xf>
    <xf numFmtId="0" fontId="9" fillId="0" borderId="0" xfId="0" applyFont="1"/>
    <xf numFmtId="0" fontId="6" fillId="0" borderId="0" xfId="0" applyFont="1"/>
    <xf numFmtId="0" fontId="7" fillId="2" borderId="11" xfId="0" applyFont="1" applyFill="1" applyBorder="1" applyAlignment="1">
      <alignment horizontal="center" vertical="center" textRotation="90" wrapText="1"/>
    </xf>
    <xf numFmtId="0" fontId="8" fillId="5" borderId="10" xfId="0" applyFont="1" applyFill="1" applyBorder="1" applyAlignment="1">
      <alignment horizontal="center" vertical="center" wrapText="1"/>
    </xf>
    <xf numFmtId="0" fontId="8" fillId="7" borderId="8" xfId="0" applyFont="1" applyFill="1" applyBorder="1" applyAlignment="1">
      <alignment horizontal="left" vertical="center" wrapText="1"/>
    </xf>
    <xf numFmtId="0" fontId="7" fillId="5" borderId="10" xfId="0" applyFont="1" applyFill="1" applyBorder="1" applyAlignment="1">
      <alignment horizontal="center" vertical="center" wrapText="1"/>
    </xf>
    <xf numFmtId="0" fontId="7" fillId="7" borderId="4" xfId="0" applyFont="1" applyFill="1" applyBorder="1" applyAlignment="1">
      <alignment horizontal="center" vertical="center" wrapText="1"/>
    </xf>
    <xf numFmtId="0" fontId="7" fillId="5" borderId="5" xfId="0" applyFont="1" applyFill="1" applyBorder="1" applyAlignment="1">
      <alignment horizontal="center" vertical="center" wrapText="1"/>
    </xf>
    <xf numFmtId="0" fontId="7" fillId="5" borderId="4" xfId="0" applyFont="1" applyFill="1" applyBorder="1" applyAlignment="1">
      <alignment horizontal="center" vertical="center" wrapText="1"/>
    </xf>
    <xf numFmtId="1" fontId="7" fillId="5" borderId="4" xfId="0" applyNumberFormat="1" applyFont="1" applyFill="1" applyBorder="1" applyAlignment="1">
      <alignment horizontal="center" vertical="center" wrapText="1"/>
    </xf>
    <xf numFmtId="2" fontId="7" fillId="0" borderId="12" xfId="2" applyNumberFormat="1" applyFont="1" applyBorder="1" applyAlignment="1">
      <alignment horizontal="center" vertical="center" wrapText="1"/>
    </xf>
    <xf numFmtId="0" fontId="7" fillId="0" borderId="26" xfId="0" applyFont="1" applyBorder="1" applyAlignment="1">
      <alignment horizontal="center" vertical="center"/>
    </xf>
    <xf numFmtId="1" fontId="7" fillId="0" borderId="12" xfId="0" applyNumberFormat="1" applyFont="1" applyBorder="1" applyAlignment="1">
      <alignment vertical="center" wrapText="1"/>
    </xf>
    <xf numFmtId="1" fontId="7" fillId="0" borderId="26" xfId="0" applyNumberFormat="1" applyFont="1" applyBorder="1" applyAlignment="1">
      <alignment vertical="center" wrapText="1"/>
    </xf>
    <xf numFmtId="0" fontId="12" fillId="5" borderId="19" xfId="0" applyFont="1" applyFill="1" applyBorder="1" applyAlignment="1">
      <alignment horizontal="center" vertical="center" wrapText="1"/>
    </xf>
    <xf numFmtId="0" fontId="7" fillId="0" borderId="12" xfId="2" applyFont="1" applyBorder="1" applyAlignment="1">
      <alignment horizontal="center" vertical="center" wrapText="1"/>
    </xf>
    <xf numFmtId="0" fontId="7" fillId="0" borderId="21" xfId="0" applyFont="1" applyBorder="1" applyAlignment="1">
      <alignment horizontal="center" vertical="center" wrapText="1"/>
    </xf>
    <xf numFmtId="0" fontId="7" fillId="0" borderId="12" xfId="0" applyFont="1" applyBorder="1" applyAlignment="1">
      <alignment horizontal="center" vertical="center" wrapText="1"/>
    </xf>
    <xf numFmtId="0" fontId="7" fillId="0" borderId="26" xfId="0" applyFont="1" applyBorder="1" applyAlignment="1">
      <alignment horizontal="center" vertical="center" wrapText="1"/>
    </xf>
    <xf numFmtId="2" fontId="7" fillId="0" borderId="12" xfId="0" applyNumberFormat="1" applyFont="1" applyBorder="1" applyAlignment="1">
      <alignment horizontal="center" vertical="center" wrapText="1"/>
    </xf>
    <xf numFmtId="1" fontId="7" fillId="0" borderId="22" xfId="0" applyNumberFormat="1" applyFont="1" applyBorder="1" applyAlignment="1">
      <alignment horizontal="center" vertical="center" wrapText="1"/>
    </xf>
    <xf numFmtId="0" fontId="9" fillId="0" borderId="12" xfId="0" applyFont="1" applyBorder="1" applyAlignment="1">
      <alignment horizontal="center" vertical="center" wrapText="1"/>
    </xf>
    <xf numFmtId="0" fontId="7" fillId="3" borderId="21" xfId="0" applyFont="1" applyFill="1" applyBorder="1" applyAlignment="1">
      <alignment horizontal="center" vertical="center"/>
    </xf>
    <xf numFmtId="0" fontId="7" fillId="3" borderId="31" xfId="0" applyFont="1" applyFill="1" applyBorder="1" applyAlignment="1">
      <alignment horizontal="center" vertical="center"/>
    </xf>
    <xf numFmtId="0" fontId="7" fillId="5" borderId="28" xfId="0" applyFont="1" applyFill="1" applyBorder="1" applyAlignment="1">
      <alignment horizontal="center" vertical="center" wrapText="1"/>
    </xf>
    <xf numFmtId="0" fontId="7" fillId="5" borderId="8" xfId="0" applyFont="1" applyFill="1" applyBorder="1" applyAlignment="1">
      <alignment horizontal="center" vertical="center" wrapText="1"/>
    </xf>
    <xf numFmtId="0" fontId="7" fillId="3" borderId="12" xfId="0" applyFont="1" applyFill="1" applyBorder="1" applyAlignment="1">
      <alignment vertical="center"/>
    </xf>
    <xf numFmtId="0" fontId="8" fillId="7" borderId="0" xfId="0" applyFont="1" applyFill="1" applyAlignment="1">
      <alignment horizontal="left" vertical="center" wrapText="1"/>
    </xf>
    <xf numFmtId="0" fontId="6" fillId="5" borderId="0" xfId="0" applyFont="1" applyFill="1"/>
    <xf numFmtId="0" fontId="8" fillId="7" borderId="0" xfId="0" applyFont="1" applyFill="1" applyAlignment="1">
      <alignment vertical="center" wrapText="1"/>
    </xf>
    <xf numFmtId="0" fontId="7" fillId="7" borderId="0" xfId="0" applyFont="1" applyFill="1" applyAlignment="1">
      <alignment horizontal="left" vertical="center"/>
    </xf>
    <xf numFmtId="0" fontId="7" fillId="7" borderId="0" xfId="0" applyFont="1" applyFill="1" applyAlignment="1">
      <alignment vertical="center"/>
    </xf>
    <xf numFmtId="0" fontId="7" fillId="7" borderId="0" xfId="0" applyFont="1" applyFill="1" applyAlignment="1">
      <alignment horizontal="center" vertical="center" wrapText="1"/>
    </xf>
    <xf numFmtId="0" fontId="7" fillId="5" borderId="0" xfId="0" applyFont="1" applyFill="1" applyAlignment="1">
      <alignment horizontal="center" vertical="center" wrapText="1"/>
    </xf>
    <xf numFmtId="1" fontId="7" fillId="5" borderId="0" xfId="0" applyNumberFormat="1" applyFont="1" applyFill="1" applyAlignment="1">
      <alignment horizontal="center" vertical="center" wrapText="1"/>
    </xf>
    <xf numFmtId="49" fontId="7" fillId="0" borderId="11" xfId="0" applyNumberFormat="1" applyFont="1" applyBorder="1" applyAlignment="1">
      <alignment horizontal="center" vertical="center" wrapText="1"/>
    </xf>
    <xf numFmtId="49" fontId="7" fillId="2" borderId="11" xfId="0" applyNumberFormat="1" applyFont="1" applyFill="1" applyBorder="1" applyAlignment="1">
      <alignment horizontal="center" vertical="center" wrapText="1"/>
    </xf>
    <xf numFmtId="49" fontId="7" fillId="0" borderId="27" xfId="0" applyNumberFormat="1" applyFont="1" applyBorder="1" applyAlignment="1">
      <alignment horizontal="center" vertical="center" wrapText="1"/>
    </xf>
    <xf numFmtId="0" fontId="13" fillId="7" borderId="0" xfId="0" applyFont="1" applyFill="1" applyAlignment="1">
      <alignment horizontal="left" vertical="center"/>
    </xf>
    <xf numFmtId="2" fontId="7" fillId="0" borderId="21" xfId="0" applyNumberFormat="1" applyFont="1" applyBorder="1" applyAlignment="1">
      <alignment horizontal="center" vertical="center" wrapText="1"/>
    </xf>
    <xf numFmtId="49" fontId="7" fillId="0" borderId="28" xfId="0" applyNumberFormat="1" applyFont="1" applyBorder="1" applyAlignment="1">
      <alignment horizontal="center" vertical="center" wrapText="1"/>
    </xf>
    <xf numFmtId="49" fontId="7" fillId="0" borderId="12" xfId="0" applyNumberFormat="1" applyFont="1" applyBorder="1" applyAlignment="1">
      <alignment horizontal="center" vertical="center" wrapText="1"/>
    </xf>
    <xf numFmtId="0" fontId="7" fillId="3" borderId="12" xfId="2" applyFont="1" applyFill="1" applyBorder="1" applyAlignment="1">
      <alignment horizontal="center" vertical="center" wrapText="1"/>
    </xf>
    <xf numFmtId="0" fontId="7" fillId="0" borderId="35" xfId="0" applyFont="1" applyBorder="1" applyAlignment="1">
      <alignment horizontal="center" vertical="center" wrapText="1"/>
    </xf>
    <xf numFmtId="0" fontId="7" fillId="0" borderId="36" xfId="0" applyFont="1" applyBorder="1" applyAlignment="1">
      <alignment horizontal="center" vertical="center" wrapText="1"/>
    </xf>
    <xf numFmtId="1" fontId="7" fillId="0" borderId="36" xfId="0" applyNumberFormat="1" applyFont="1" applyBorder="1" applyAlignment="1">
      <alignment horizontal="center" vertical="center" wrapText="1"/>
    </xf>
    <xf numFmtId="2" fontId="7" fillId="0" borderId="36" xfId="2" applyNumberFormat="1" applyFont="1" applyBorder="1" applyAlignment="1">
      <alignment horizontal="center" vertical="center" wrapText="1"/>
    </xf>
    <xf numFmtId="0" fontId="7" fillId="0" borderId="36" xfId="2" applyFont="1" applyBorder="1" applyAlignment="1">
      <alignment horizontal="center" vertical="center" wrapText="1"/>
    </xf>
    <xf numFmtId="0" fontId="7" fillId="0" borderId="37" xfId="2" applyFont="1" applyBorder="1" applyAlignment="1">
      <alignment horizontal="center" vertical="center" wrapText="1"/>
    </xf>
    <xf numFmtId="0" fontId="7" fillId="0" borderId="27" xfId="0" applyFont="1" applyBorder="1" applyAlignment="1">
      <alignment horizontal="center" vertical="center" wrapText="1"/>
    </xf>
    <xf numFmtId="0" fontId="7" fillId="0" borderId="11" xfId="0" applyFont="1" applyBorder="1" applyAlignment="1">
      <alignment horizontal="center" vertical="center" wrapText="1"/>
    </xf>
    <xf numFmtId="1" fontId="7" fillId="0" borderId="34" xfId="3" applyNumberFormat="1" applyFont="1" applyBorder="1" applyAlignment="1">
      <alignment horizontal="center" vertical="center" wrapText="1"/>
    </xf>
    <xf numFmtId="1" fontId="7" fillId="0" borderId="32" xfId="3" applyNumberFormat="1" applyFont="1" applyBorder="1" applyAlignment="1">
      <alignment horizontal="center" vertical="center" wrapText="1"/>
    </xf>
    <xf numFmtId="1" fontId="7" fillId="0" borderId="33" xfId="3" applyNumberFormat="1" applyFont="1" applyBorder="1" applyAlignment="1">
      <alignment horizontal="center" vertical="center" wrapText="1"/>
    </xf>
    <xf numFmtId="0" fontId="7" fillId="5" borderId="11" xfId="2" applyFont="1" applyFill="1" applyBorder="1" applyAlignment="1" applyProtection="1">
      <alignment horizontal="left" vertical="center" wrapText="1"/>
      <protection locked="0"/>
    </xf>
    <xf numFmtId="0" fontId="7" fillId="5" borderId="12" xfId="2" applyFont="1" applyFill="1" applyBorder="1" applyAlignment="1" applyProtection="1">
      <alignment horizontal="left" vertical="center" wrapText="1"/>
      <protection locked="0"/>
    </xf>
    <xf numFmtId="0" fontId="7" fillId="5" borderId="26" xfId="2" applyFont="1" applyFill="1" applyBorder="1" applyAlignment="1" applyProtection="1">
      <alignment horizontal="left" vertical="center" wrapText="1"/>
      <protection locked="0"/>
    </xf>
    <xf numFmtId="0" fontId="9" fillId="5" borderId="11" xfId="0" applyFont="1" applyFill="1" applyBorder="1" applyAlignment="1">
      <alignment vertical="center" wrapText="1"/>
    </xf>
    <xf numFmtId="0" fontId="9" fillId="5" borderId="12" xfId="0" applyFont="1" applyFill="1" applyBorder="1" applyAlignment="1">
      <alignment vertical="center" wrapText="1"/>
    </xf>
    <xf numFmtId="0" fontId="9" fillId="5" borderId="26" xfId="0" applyFont="1" applyFill="1" applyBorder="1" applyAlignment="1">
      <alignment vertical="center" wrapText="1"/>
    </xf>
    <xf numFmtId="0" fontId="11" fillId="4" borderId="1" xfId="0" applyFont="1" applyFill="1" applyBorder="1" applyAlignment="1">
      <alignment horizontal="center" vertical="center"/>
    </xf>
    <xf numFmtId="0" fontId="11" fillId="4" borderId="2" xfId="0" applyFont="1" applyFill="1" applyBorder="1" applyAlignment="1">
      <alignment horizontal="center" vertical="center"/>
    </xf>
    <xf numFmtId="0" fontId="11" fillId="4" borderId="3" xfId="0" applyFont="1" applyFill="1" applyBorder="1" applyAlignment="1">
      <alignment horizontal="center" vertical="center"/>
    </xf>
    <xf numFmtId="0" fontId="8" fillId="6" borderId="19" xfId="1" applyFont="1" applyFill="1" applyBorder="1" applyAlignment="1">
      <alignment horizontal="center" vertical="center" wrapText="1"/>
    </xf>
    <xf numFmtId="0" fontId="8" fillId="5" borderId="19" xfId="0" applyFont="1" applyFill="1" applyBorder="1" applyAlignment="1">
      <alignment horizontal="center" vertical="center" wrapText="1"/>
    </xf>
    <xf numFmtId="0" fontId="8" fillId="5" borderId="20" xfId="0" applyFont="1" applyFill="1" applyBorder="1" applyAlignment="1">
      <alignment horizontal="center" vertical="center" wrapText="1"/>
    </xf>
    <xf numFmtId="0" fontId="7" fillId="8" borderId="23" xfId="0" applyFont="1" applyFill="1" applyBorder="1" applyAlignment="1">
      <alignment horizontal="center" vertical="center"/>
    </xf>
    <xf numFmtId="0" fontId="7" fillId="8" borderId="24" xfId="0" applyFont="1" applyFill="1" applyBorder="1" applyAlignment="1">
      <alignment horizontal="center" vertical="center"/>
    </xf>
    <xf numFmtId="0" fontId="7" fillId="8" borderId="25" xfId="0" applyFont="1" applyFill="1" applyBorder="1" applyAlignment="1">
      <alignment horizontal="center" vertical="center"/>
    </xf>
    <xf numFmtId="0" fontId="8" fillId="7" borderId="16" xfId="0" applyFont="1" applyFill="1" applyBorder="1" applyAlignment="1">
      <alignment horizontal="left" vertical="center" wrapText="1"/>
    </xf>
    <xf numFmtId="0" fontId="8" fillId="7" borderId="17" xfId="0" applyFont="1" applyFill="1" applyBorder="1" applyAlignment="1">
      <alignment horizontal="left" vertical="center" wrapText="1"/>
    </xf>
    <xf numFmtId="0" fontId="8" fillId="7" borderId="9" xfId="0" applyFont="1" applyFill="1" applyBorder="1" applyAlignment="1">
      <alignment horizontal="left" vertical="center" wrapText="1"/>
    </xf>
    <xf numFmtId="0" fontId="8" fillId="7" borderId="0" xfId="0" applyFont="1" applyFill="1" applyAlignment="1">
      <alignment horizontal="left" vertical="center" wrapText="1"/>
    </xf>
    <xf numFmtId="0" fontId="7" fillId="7" borderId="9" xfId="0" applyFont="1" applyFill="1" applyBorder="1" applyAlignment="1">
      <alignment vertical="center"/>
    </xf>
    <xf numFmtId="0" fontId="0" fillId="0" borderId="0" xfId="0" applyAlignment="1">
      <alignment vertical="center"/>
    </xf>
    <xf numFmtId="0" fontId="7" fillId="7" borderId="9" xfId="0" applyFont="1" applyFill="1" applyBorder="1" applyAlignment="1">
      <alignment horizontal="left" vertical="center"/>
    </xf>
    <xf numFmtId="0" fontId="7" fillId="7" borderId="13" xfId="0" applyFont="1" applyFill="1" applyBorder="1" applyAlignment="1">
      <alignment vertical="center"/>
    </xf>
    <xf numFmtId="0" fontId="0" fillId="0" borderId="14" xfId="0" applyBorder="1" applyAlignment="1">
      <alignment vertical="center"/>
    </xf>
    <xf numFmtId="0" fontId="7" fillId="3" borderId="12" xfId="0" applyFont="1" applyFill="1" applyBorder="1" applyAlignment="1">
      <alignment horizontal="center" vertical="center"/>
    </xf>
    <xf numFmtId="0" fontId="7" fillId="3" borderId="11" xfId="0" applyFont="1" applyFill="1" applyBorder="1" applyAlignment="1">
      <alignment horizontal="left" vertical="center" wrapText="1"/>
    </xf>
    <xf numFmtId="0" fontId="7" fillId="3" borderId="12" xfId="0" applyFont="1" applyFill="1" applyBorder="1" applyAlignment="1">
      <alignment horizontal="left" vertical="center" wrapText="1"/>
    </xf>
    <xf numFmtId="0" fontId="7" fillId="0" borderId="13" xfId="0" applyFont="1" applyBorder="1" applyAlignment="1">
      <alignment horizontal="left" vertical="top" wrapText="1"/>
    </xf>
    <xf numFmtId="0" fontId="7" fillId="0" borderId="14" xfId="0" applyFont="1" applyBorder="1" applyAlignment="1">
      <alignment horizontal="left" vertical="top" wrapText="1"/>
    </xf>
    <xf numFmtId="0" fontId="7" fillId="0" borderId="15" xfId="0" applyFont="1" applyBorder="1" applyAlignment="1">
      <alignment horizontal="left" vertical="top" wrapText="1"/>
    </xf>
    <xf numFmtId="0" fontId="7" fillId="0" borderId="5" xfId="0" applyFont="1" applyBorder="1" applyAlignment="1">
      <alignment horizontal="left" vertical="top" wrapText="1"/>
    </xf>
    <xf numFmtId="0" fontId="7" fillId="0" borderId="6" xfId="0" applyFont="1" applyBorder="1" applyAlignment="1">
      <alignment horizontal="left" vertical="top" wrapText="1"/>
    </xf>
    <xf numFmtId="0" fontId="7" fillId="0" borderId="7" xfId="0" applyFont="1" applyBorder="1" applyAlignment="1">
      <alignment horizontal="left" vertical="top" wrapText="1"/>
    </xf>
    <xf numFmtId="49" fontId="7" fillId="0" borderId="12" xfId="0" applyNumberFormat="1" applyFont="1" applyBorder="1" applyAlignment="1">
      <alignment horizontal="center" vertical="center" wrapText="1"/>
    </xf>
    <xf numFmtId="0" fontId="7" fillId="0" borderId="12" xfId="0" applyFont="1" applyBorder="1" applyAlignment="1">
      <alignment horizontal="center" vertical="center" wrapText="1"/>
    </xf>
    <xf numFmtId="2" fontId="7" fillId="0" borderId="12" xfId="0" applyNumberFormat="1" applyFont="1" applyBorder="1" applyAlignment="1">
      <alignment horizontal="center" vertical="center" wrapText="1"/>
    </xf>
    <xf numFmtId="0" fontId="7" fillId="5" borderId="16" xfId="0" applyFont="1" applyFill="1" applyBorder="1" applyAlignment="1">
      <alignment horizontal="center" vertical="center" wrapText="1"/>
    </xf>
    <xf numFmtId="0" fontId="7" fillId="5" borderId="17" xfId="0" applyFont="1" applyFill="1" applyBorder="1" applyAlignment="1">
      <alignment horizontal="center" vertical="center" wrapText="1"/>
    </xf>
    <xf numFmtId="0" fontId="7" fillId="5" borderId="18" xfId="0" applyFont="1" applyFill="1" applyBorder="1" applyAlignment="1">
      <alignment horizontal="center" vertical="center" wrapText="1"/>
    </xf>
    <xf numFmtId="0" fontId="7" fillId="0" borderId="11" xfId="0" applyFont="1" applyBorder="1" applyAlignment="1">
      <alignment horizontal="left" vertical="center" wrapText="1"/>
    </xf>
    <xf numFmtId="0" fontId="7" fillId="0" borderId="12" xfId="0" applyFont="1" applyBorder="1" applyAlignment="1">
      <alignment horizontal="left" vertical="center" wrapText="1"/>
    </xf>
    <xf numFmtId="0" fontId="7" fillId="0" borderId="27" xfId="0" applyFont="1" applyBorder="1" applyAlignment="1">
      <alignment horizontal="left" vertical="center" wrapText="1"/>
    </xf>
    <xf numFmtId="0" fontId="7" fillId="0" borderId="22" xfId="0" applyFont="1" applyBorder="1" applyAlignment="1">
      <alignment horizontal="left" vertical="center" wrapText="1"/>
    </xf>
    <xf numFmtId="1" fontId="7" fillId="0" borderId="22" xfId="0" applyNumberFormat="1" applyFont="1" applyBorder="1" applyAlignment="1">
      <alignment horizontal="center" vertical="center" wrapText="1"/>
    </xf>
    <xf numFmtId="1" fontId="7" fillId="0" borderId="30" xfId="0" applyNumberFormat="1" applyFont="1" applyBorder="1" applyAlignment="1">
      <alignment horizontal="center" vertical="center" wrapText="1"/>
    </xf>
    <xf numFmtId="0" fontId="14" fillId="5" borderId="11" xfId="0" applyFont="1" applyFill="1" applyBorder="1" applyAlignment="1">
      <alignment horizontal="center" vertical="center" wrapText="1"/>
    </xf>
    <xf numFmtId="0" fontId="14" fillId="5" borderId="12" xfId="0" applyFont="1" applyFill="1" applyBorder="1" applyAlignment="1">
      <alignment horizontal="center" vertical="center" wrapText="1"/>
    </xf>
    <xf numFmtId="0" fontId="14" fillId="5" borderId="26" xfId="0" applyFont="1" applyFill="1" applyBorder="1" applyAlignment="1">
      <alignment horizontal="center" vertical="center" wrapText="1"/>
    </xf>
    <xf numFmtId="0" fontId="9" fillId="5" borderId="29" xfId="0" applyFont="1" applyFill="1" applyBorder="1" applyAlignment="1">
      <alignment vertical="center" wrapText="1"/>
    </xf>
    <xf numFmtId="0" fontId="9" fillId="5" borderId="21" xfId="0" applyFont="1" applyFill="1" applyBorder="1" applyAlignment="1">
      <alignment vertical="center" wrapText="1"/>
    </xf>
    <xf numFmtId="0" fontId="9" fillId="5" borderId="31" xfId="0" applyFont="1" applyFill="1" applyBorder="1" applyAlignment="1">
      <alignment vertical="center" wrapText="1"/>
    </xf>
    <xf numFmtId="0" fontId="9" fillId="5" borderId="11" xfId="0" applyFont="1" applyFill="1" applyBorder="1" applyAlignment="1">
      <alignment horizontal="left" vertical="center" wrapText="1"/>
    </xf>
    <xf numFmtId="0" fontId="9" fillId="5" borderId="12" xfId="0" applyFont="1" applyFill="1" applyBorder="1" applyAlignment="1">
      <alignment horizontal="left" vertical="center" wrapText="1"/>
    </xf>
    <xf numFmtId="0" fontId="9" fillId="5" borderId="26" xfId="0" applyFont="1" applyFill="1" applyBorder="1" applyAlignment="1">
      <alignment horizontal="left" vertical="center" wrapText="1"/>
    </xf>
  </cellXfs>
  <cellStyles count="8">
    <cellStyle name="Excel Built-in Normal" xfId="5" xr:uid="{00000000-0005-0000-0000-000000000000}"/>
    <cellStyle name="Normale" xfId="0" builtinId="0"/>
    <cellStyle name="Normale 2 2 2" xfId="7" xr:uid="{00000000-0005-0000-0000-000002000000}"/>
    <cellStyle name="Normale 2 3" xfId="3" xr:uid="{00000000-0005-0000-0000-000003000000}"/>
    <cellStyle name="Normale 3" xfId="1" xr:uid="{00000000-0005-0000-0000-000004000000}"/>
    <cellStyle name="Normale 4" xfId="2" xr:uid="{00000000-0005-0000-0000-000005000000}"/>
    <cellStyle name="Normale 8 2" xfId="6" xr:uid="{00000000-0005-0000-0000-000006000000}"/>
    <cellStyle name="Valuta 2" xfId="4" xr:uid="{00000000-0005-0000-0000-000007000000}"/>
  </cellStyles>
  <dxfs count="0"/>
  <tableStyles count="0" defaultTableStyle="TableStyleMedium2" defaultPivotStyle="PivotStyleLight16"/>
  <colors>
    <mruColors>
      <color rgb="FFFF99FF"/>
      <color rgb="FFFFFF66"/>
      <color rgb="FFCCCCFF"/>
      <color rgb="FF99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47625</xdr:rowOff>
    </xdr:from>
    <xdr:to>
      <xdr:col>1</xdr:col>
      <xdr:colOff>873125</xdr:colOff>
      <xdr:row>0</xdr:row>
      <xdr:rowOff>793750</xdr:rowOff>
    </xdr:to>
    <xdr:pic>
      <xdr:nvPicPr>
        <xdr:cNvPr id="3" name="Picture 29">
          <a:extLst>
            <a:ext uri="{FF2B5EF4-FFF2-40B4-BE49-F238E27FC236}">
              <a16:creationId xmlns:a16="http://schemas.microsoft.com/office/drawing/2014/main" id="{00000000-0008-0000-0000-000003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47625"/>
          <a:ext cx="2286000" cy="746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52"/>
  <sheetViews>
    <sheetView tabSelected="1" showWhiteSpace="0" view="pageBreakPreview" topLeftCell="A15" zoomScale="60" zoomScaleNormal="60" workbookViewId="0">
      <selection activeCell="B17" sqref="B17:D20"/>
    </sheetView>
  </sheetViews>
  <sheetFormatPr defaultRowHeight="23.25" x14ac:dyDescent="0.35"/>
  <cols>
    <col min="1" max="1" width="29.85546875" style="16" customWidth="1"/>
    <col min="2" max="2" width="63" style="16" customWidth="1"/>
    <col min="3" max="3" width="69.5703125" style="16" customWidth="1"/>
    <col min="4" max="4" width="152.7109375" style="16" customWidth="1"/>
    <col min="5" max="5" width="23.42578125" style="16" customWidth="1"/>
    <col min="6" max="6" width="20.85546875" style="16" customWidth="1"/>
    <col min="7" max="7" width="20" style="16" customWidth="1"/>
    <col min="8" max="8" width="21.85546875" style="16" customWidth="1"/>
    <col min="9" max="9" width="18.7109375" style="16" customWidth="1"/>
  </cols>
  <sheetData>
    <row r="1" spans="1:9" ht="67.5" customHeight="1" thickBot="1" x14ac:dyDescent="0.3">
      <c r="A1" s="75" t="s">
        <v>21</v>
      </c>
      <c r="B1" s="76"/>
      <c r="C1" s="76"/>
      <c r="D1" s="76"/>
      <c r="E1" s="76"/>
      <c r="F1" s="76"/>
      <c r="G1" s="76"/>
      <c r="H1" s="76"/>
      <c r="I1" s="77"/>
    </row>
    <row r="2" spans="1:9" ht="46.5" customHeight="1" thickBot="1" x14ac:dyDescent="0.3">
      <c r="A2" s="18" t="s">
        <v>35</v>
      </c>
      <c r="B2" s="29">
        <v>23</v>
      </c>
      <c r="C2" s="78" t="s">
        <v>51</v>
      </c>
      <c r="D2" s="78"/>
      <c r="E2" s="78"/>
      <c r="F2" s="79" t="s">
        <v>47</v>
      </c>
      <c r="G2" s="79"/>
      <c r="H2" s="79" t="s">
        <v>52</v>
      </c>
      <c r="I2" s="80"/>
    </row>
    <row r="3" spans="1:9" x14ac:dyDescent="0.25">
      <c r="A3" s="84" t="s">
        <v>0</v>
      </c>
      <c r="B3" s="85"/>
      <c r="C3" s="42" t="s">
        <v>71</v>
      </c>
      <c r="D3" s="42"/>
      <c r="E3" s="42"/>
      <c r="F3" s="42"/>
      <c r="G3" s="42"/>
      <c r="H3" s="42"/>
      <c r="I3" s="19"/>
    </row>
    <row r="4" spans="1:9" x14ac:dyDescent="0.35">
      <c r="A4" s="86" t="s">
        <v>1</v>
      </c>
      <c r="B4" s="87"/>
      <c r="C4" s="42" t="s">
        <v>2</v>
      </c>
      <c r="D4" s="43"/>
      <c r="E4" s="44"/>
      <c r="F4" s="44"/>
      <c r="G4" s="44"/>
      <c r="H4" s="42"/>
      <c r="I4" s="19"/>
    </row>
    <row r="5" spans="1:9" x14ac:dyDescent="0.25">
      <c r="A5" s="88" t="s">
        <v>3</v>
      </c>
      <c r="B5" s="89"/>
      <c r="C5" s="53" t="s">
        <v>31</v>
      </c>
      <c r="D5" s="45"/>
      <c r="E5" s="45"/>
      <c r="F5" s="45"/>
      <c r="G5" s="45"/>
      <c r="H5" s="42"/>
      <c r="I5" s="19"/>
    </row>
    <row r="6" spans="1:9" x14ac:dyDescent="0.25">
      <c r="A6" s="90" t="s">
        <v>4</v>
      </c>
      <c r="B6" s="89"/>
      <c r="C6" s="45" t="s">
        <v>49</v>
      </c>
      <c r="D6" s="45"/>
      <c r="E6" s="45"/>
      <c r="F6" s="45"/>
      <c r="G6" s="45"/>
      <c r="H6" s="42"/>
      <c r="I6" s="19"/>
    </row>
    <row r="7" spans="1:9" x14ac:dyDescent="0.35">
      <c r="A7" s="90" t="s">
        <v>20</v>
      </c>
      <c r="B7" s="89"/>
      <c r="C7" s="46" t="s">
        <v>19</v>
      </c>
      <c r="D7" s="43"/>
      <c r="E7" s="44"/>
      <c r="F7" s="44"/>
      <c r="G7" s="44"/>
      <c r="H7" s="42"/>
      <c r="I7" s="19"/>
    </row>
    <row r="8" spans="1:9" x14ac:dyDescent="0.35">
      <c r="A8" s="90" t="s">
        <v>5</v>
      </c>
      <c r="B8" s="89"/>
      <c r="C8" s="46" t="s">
        <v>50</v>
      </c>
      <c r="D8" s="43"/>
      <c r="E8" s="44"/>
      <c r="F8" s="44"/>
      <c r="G8" s="44"/>
      <c r="H8" s="42"/>
      <c r="I8" s="19"/>
    </row>
    <row r="9" spans="1:9" ht="24" thickBot="1" x14ac:dyDescent="0.4">
      <c r="A9" s="91" t="s">
        <v>6</v>
      </c>
      <c r="B9" s="92"/>
      <c r="C9" s="46" t="s">
        <v>41</v>
      </c>
      <c r="D9" s="43"/>
      <c r="E9" s="44"/>
      <c r="F9" s="44"/>
      <c r="G9" s="44"/>
      <c r="H9" s="42"/>
      <c r="I9" s="19"/>
    </row>
    <row r="10" spans="1:9" s="1" customFormat="1" ht="42" customHeight="1" thickBot="1" x14ac:dyDescent="0.3">
      <c r="A10" s="81" t="s">
        <v>36</v>
      </c>
      <c r="B10" s="82"/>
      <c r="C10" s="82"/>
      <c r="D10" s="82"/>
      <c r="E10" s="82"/>
      <c r="F10" s="82"/>
      <c r="G10" s="82"/>
      <c r="H10" s="82"/>
      <c r="I10" s="83"/>
    </row>
    <row r="11" spans="1:9" ht="70.5" thickBot="1" x14ac:dyDescent="0.3">
      <c r="A11" s="20" t="s">
        <v>7</v>
      </c>
      <c r="B11" s="21" t="s">
        <v>8</v>
      </c>
      <c r="C11" s="22" t="s">
        <v>9</v>
      </c>
      <c r="D11" s="23" t="s">
        <v>37</v>
      </c>
      <c r="E11" s="24" t="s">
        <v>10</v>
      </c>
      <c r="F11" s="23" t="s">
        <v>11</v>
      </c>
      <c r="G11" s="23" t="s">
        <v>38</v>
      </c>
      <c r="H11" s="23" t="s">
        <v>12</v>
      </c>
      <c r="I11" s="23" t="s">
        <v>13</v>
      </c>
    </row>
    <row r="12" spans="1:9" x14ac:dyDescent="0.25">
      <c r="A12" s="39"/>
      <c r="B12" s="47"/>
      <c r="C12" s="48"/>
      <c r="D12" s="48"/>
      <c r="E12" s="49"/>
      <c r="F12" s="48"/>
      <c r="G12" s="48"/>
      <c r="H12" s="48"/>
      <c r="I12" s="40"/>
    </row>
    <row r="13" spans="1:9" s="1" customFormat="1" ht="154.5" customHeight="1" x14ac:dyDescent="0.25">
      <c r="A13" s="17" t="s">
        <v>22</v>
      </c>
      <c r="B13" s="32" t="s">
        <v>14</v>
      </c>
      <c r="C13" s="32" t="s">
        <v>77</v>
      </c>
      <c r="D13" s="32" t="s">
        <v>78</v>
      </c>
      <c r="E13" s="66" t="s">
        <v>34</v>
      </c>
      <c r="F13" s="67"/>
      <c r="G13" s="67"/>
      <c r="H13" s="67"/>
      <c r="I13" s="68"/>
    </row>
    <row r="14" spans="1:9" ht="69.75" x14ac:dyDescent="0.25">
      <c r="A14" s="51">
        <v>1</v>
      </c>
      <c r="B14" s="32" t="s">
        <v>33</v>
      </c>
      <c r="C14" s="3" t="s">
        <v>65</v>
      </c>
      <c r="D14" s="32" t="s">
        <v>87</v>
      </c>
      <c r="E14" s="4">
        <v>5</v>
      </c>
      <c r="F14" s="5">
        <f>+E14/E$27*100</f>
        <v>11.627906976744185</v>
      </c>
      <c r="G14" s="3"/>
      <c r="H14" s="3"/>
      <c r="I14" s="6"/>
    </row>
    <row r="15" spans="1:9" ht="162.75" x14ac:dyDescent="0.25">
      <c r="A15" s="51">
        <v>2</v>
      </c>
      <c r="B15" s="32" t="s">
        <v>55</v>
      </c>
      <c r="C15" s="32" t="s">
        <v>66</v>
      </c>
      <c r="D15" s="32" t="s">
        <v>67</v>
      </c>
      <c r="E15" s="4">
        <v>2</v>
      </c>
      <c r="F15" s="5">
        <f>+E15/E$27*100</f>
        <v>4.6511627906976747</v>
      </c>
      <c r="G15" s="3"/>
      <c r="H15" s="3"/>
      <c r="I15" s="6"/>
    </row>
    <row r="16" spans="1:9" ht="61.5" customHeight="1" x14ac:dyDescent="0.25">
      <c r="A16" s="56" t="s">
        <v>56</v>
      </c>
      <c r="B16" s="32" t="s">
        <v>42</v>
      </c>
      <c r="C16" s="30" t="s">
        <v>79</v>
      </c>
      <c r="D16" s="32" t="s">
        <v>30</v>
      </c>
      <c r="E16" s="32">
        <v>5</v>
      </c>
      <c r="F16" s="34">
        <f>+E16/E$27*100</f>
        <v>11.627906976744185</v>
      </c>
      <c r="G16" s="57"/>
      <c r="H16" s="57"/>
      <c r="I16" s="57"/>
    </row>
    <row r="17" spans="1:9" ht="46.5" customHeight="1" x14ac:dyDescent="0.25">
      <c r="A17" s="102" t="s">
        <v>57</v>
      </c>
      <c r="B17" s="103" t="s">
        <v>94</v>
      </c>
      <c r="C17" s="103" t="s">
        <v>95</v>
      </c>
      <c r="D17" s="36" t="s">
        <v>80</v>
      </c>
      <c r="E17" s="103">
        <v>5</v>
      </c>
      <c r="F17" s="104">
        <f>+E17/E$27*100</f>
        <v>11.627906976744185</v>
      </c>
      <c r="G17" s="93"/>
      <c r="H17" s="93"/>
      <c r="I17" s="93"/>
    </row>
    <row r="18" spans="1:9" ht="46.5" x14ac:dyDescent="0.25">
      <c r="A18" s="102"/>
      <c r="B18" s="103"/>
      <c r="C18" s="103"/>
      <c r="D18" s="36" t="s">
        <v>48</v>
      </c>
      <c r="E18" s="103"/>
      <c r="F18" s="104"/>
      <c r="G18" s="93"/>
      <c r="H18" s="93"/>
      <c r="I18" s="93"/>
    </row>
    <row r="19" spans="1:9" x14ac:dyDescent="0.25">
      <c r="A19" s="102"/>
      <c r="B19" s="103"/>
      <c r="C19" s="103"/>
      <c r="D19" s="32" t="s">
        <v>83</v>
      </c>
      <c r="E19" s="103"/>
      <c r="F19" s="104"/>
      <c r="G19" s="93"/>
      <c r="H19" s="93"/>
      <c r="I19" s="93"/>
    </row>
    <row r="20" spans="1:9" ht="75" customHeight="1" x14ac:dyDescent="0.25">
      <c r="A20" s="102"/>
      <c r="B20" s="103"/>
      <c r="C20" s="103"/>
      <c r="D20" s="36" t="s">
        <v>84</v>
      </c>
      <c r="E20" s="103"/>
      <c r="F20" s="104"/>
      <c r="G20" s="93"/>
      <c r="H20" s="93"/>
      <c r="I20" s="93"/>
    </row>
    <row r="21" spans="1:9" ht="93" x14ac:dyDescent="0.25">
      <c r="A21" s="55" t="s">
        <v>58</v>
      </c>
      <c r="B21" s="31" t="s">
        <v>64</v>
      </c>
      <c r="C21" s="31" t="s">
        <v>68</v>
      </c>
      <c r="D21" s="31" t="s">
        <v>69</v>
      </c>
      <c r="E21" s="31">
        <v>5</v>
      </c>
      <c r="F21" s="54">
        <f t="shared" ref="F21:F26" si="0">+E21/E$27*100</f>
        <v>11.627906976744185</v>
      </c>
      <c r="G21" s="37"/>
      <c r="H21" s="37"/>
      <c r="I21" s="38"/>
    </row>
    <row r="22" spans="1:9" ht="69.75" x14ac:dyDescent="0.25">
      <c r="A22" s="56" t="s">
        <v>59</v>
      </c>
      <c r="B22" s="32" t="s">
        <v>70</v>
      </c>
      <c r="C22" s="32" t="s">
        <v>75</v>
      </c>
      <c r="D22" s="32" t="s">
        <v>76</v>
      </c>
      <c r="E22" s="32">
        <v>5</v>
      </c>
      <c r="F22" s="34">
        <f t="shared" si="0"/>
        <v>11.627906976744185</v>
      </c>
      <c r="G22" s="7"/>
      <c r="H22" s="7"/>
      <c r="I22" s="7"/>
    </row>
    <row r="23" spans="1:9" ht="69.75" x14ac:dyDescent="0.25">
      <c r="A23" s="56" t="s">
        <v>60</v>
      </c>
      <c r="B23" s="32" t="s">
        <v>85</v>
      </c>
      <c r="C23" s="32" t="s">
        <v>86</v>
      </c>
      <c r="D23" s="32" t="s">
        <v>81</v>
      </c>
      <c r="E23" s="32">
        <v>5</v>
      </c>
      <c r="F23" s="34">
        <f t="shared" si="0"/>
        <v>11.627906976744185</v>
      </c>
      <c r="G23" s="41"/>
      <c r="H23" s="7"/>
      <c r="I23" s="7"/>
    </row>
    <row r="24" spans="1:9" ht="99" customHeight="1" x14ac:dyDescent="0.25">
      <c r="A24" s="52" t="s">
        <v>61</v>
      </c>
      <c r="B24" s="32" t="s">
        <v>44</v>
      </c>
      <c r="C24" s="32" t="s">
        <v>43</v>
      </c>
      <c r="D24" s="32" t="s">
        <v>82</v>
      </c>
      <c r="E24" s="32">
        <v>3</v>
      </c>
      <c r="F24" s="34">
        <f t="shared" si="0"/>
        <v>6.9767441860465116</v>
      </c>
      <c r="G24" s="7"/>
      <c r="H24" s="7"/>
      <c r="I24" s="8"/>
    </row>
    <row r="25" spans="1:9" ht="323.25" customHeight="1" x14ac:dyDescent="0.25">
      <c r="A25" s="50" t="s">
        <v>62</v>
      </c>
      <c r="B25" s="32" t="s">
        <v>72</v>
      </c>
      <c r="C25" s="32" t="s">
        <v>73</v>
      </c>
      <c r="D25" s="32" t="s">
        <v>74</v>
      </c>
      <c r="E25" s="12">
        <v>3</v>
      </c>
      <c r="F25" s="34">
        <f t="shared" si="0"/>
        <v>6.9767441860465116</v>
      </c>
      <c r="G25" s="7"/>
      <c r="H25" s="7"/>
      <c r="I25" s="8"/>
    </row>
    <row r="26" spans="1:9" ht="128.25" customHeight="1" x14ac:dyDescent="0.25">
      <c r="A26" s="50" t="s">
        <v>63</v>
      </c>
      <c r="B26" s="32" t="s">
        <v>24</v>
      </c>
      <c r="C26" s="32" t="s">
        <v>53</v>
      </c>
      <c r="D26" s="32" t="s">
        <v>54</v>
      </c>
      <c r="E26" s="12">
        <v>5</v>
      </c>
      <c r="F26" s="34">
        <f t="shared" si="0"/>
        <v>11.627906976744185</v>
      </c>
      <c r="G26" s="7"/>
      <c r="H26" s="7"/>
      <c r="I26" s="8"/>
    </row>
    <row r="27" spans="1:9" x14ac:dyDescent="0.25">
      <c r="A27" s="94" t="s">
        <v>15</v>
      </c>
      <c r="B27" s="95"/>
      <c r="C27" s="95"/>
      <c r="D27" s="95"/>
      <c r="E27" s="9">
        <f>SUM(E14:E26)</f>
        <v>43</v>
      </c>
      <c r="F27" s="10"/>
      <c r="G27" s="32"/>
      <c r="H27" s="32"/>
      <c r="I27" s="33"/>
    </row>
    <row r="28" spans="1:9" ht="29.25" customHeight="1" x14ac:dyDescent="0.25">
      <c r="A28" s="94" t="s">
        <v>16</v>
      </c>
      <c r="B28" s="95"/>
      <c r="C28" s="95"/>
      <c r="D28" s="95"/>
      <c r="E28" s="11"/>
      <c r="F28" s="9">
        <f>SUM(F14:F27)</f>
        <v>100</v>
      </c>
      <c r="G28" s="12"/>
      <c r="H28" s="13"/>
      <c r="I28" s="14"/>
    </row>
    <row r="29" spans="1:9" s="2" customFormat="1" ht="24" customHeight="1" thickBot="1" x14ac:dyDescent="0.35">
      <c r="A29" s="96" t="s">
        <v>17</v>
      </c>
      <c r="B29" s="97"/>
      <c r="C29" s="97"/>
      <c r="D29" s="97"/>
      <c r="E29" s="97"/>
      <c r="F29" s="97"/>
      <c r="G29" s="97"/>
      <c r="H29" s="97"/>
      <c r="I29" s="98"/>
    </row>
    <row r="30" spans="1:9" s="2" customFormat="1" ht="58.5" customHeight="1" thickBot="1" x14ac:dyDescent="0.35">
      <c r="A30" s="99" t="s">
        <v>18</v>
      </c>
      <c r="B30" s="100"/>
      <c r="C30" s="100"/>
      <c r="D30" s="100"/>
      <c r="E30" s="100"/>
      <c r="F30" s="100"/>
      <c r="G30" s="100"/>
      <c r="H30" s="100"/>
      <c r="I30" s="101"/>
    </row>
    <row r="31" spans="1:9" s="2" customFormat="1" ht="69" customHeight="1" thickBot="1" x14ac:dyDescent="0.35">
      <c r="A31" s="105" t="s">
        <v>39</v>
      </c>
      <c r="B31" s="106"/>
      <c r="C31" s="106"/>
      <c r="D31" s="106"/>
      <c r="E31" s="106"/>
      <c r="F31" s="106"/>
      <c r="G31" s="106"/>
      <c r="H31" s="106"/>
      <c r="I31" s="107"/>
    </row>
    <row r="32" spans="1:9" s="2" customFormat="1" ht="149.25" customHeight="1" thickBot="1" x14ac:dyDescent="0.35">
      <c r="A32" s="20" t="s">
        <v>7</v>
      </c>
      <c r="B32" s="21" t="s">
        <v>8</v>
      </c>
      <c r="C32" s="22" t="s">
        <v>9</v>
      </c>
      <c r="D32" s="23" t="s">
        <v>37</v>
      </c>
      <c r="E32" s="24" t="s">
        <v>10</v>
      </c>
      <c r="F32" s="23" t="s">
        <v>11</v>
      </c>
      <c r="G32" s="23" t="s">
        <v>40</v>
      </c>
      <c r="H32" s="23" t="s">
        <v>12</v>
      </c>
      <c r="I32" s="23" t="s">
        <v>13</v>
      </c>
    </row>
    <row r="33" spans="1:9" s="2" customFormat="1" ht="163.5" thickBot="1" x14ac:dyDescent="0.35">
      <c r="A33" s="58">
        <v>1</v>
      </c>
      <c r="B33" s="59" t="s">
        <v>55</v>
      </c>
      <c r="C33" s="59" t="s">
        <v>66</v>
      </c>
      <c r="D33" s="59" t="s">
        <v>67</v>
      </c>
      <c r="E33" s="60">
        <v>2</v>
      </c>
      <c r="F33" s="61">
        <f>+E33/E$36*2</f>
        <v>0.4</v>
      </c>
      <c r="G33" s="62"/>
      <c r="H33" s="62"/>
      <c r="I33" s="63"/>
    </row>
    <row r="34" spans="1:9" s="2" customFormat="1" ht="46.5" x14ac:dyDescent="0.3">
      <c r="A34" s="64">
        <v>2</v>
      </c>
      <c r="B34" s="59" t="s">
        <v>23</v>
      </c>
      <c r="C34" s="59" t="s">
        <v>79</v>
      </c>
      <c r="D34" s="32" t="s">
        <v>82</v>
      </c>
      <c r="E34" s="30">
        <v>3</v>
      </c>
      <c r="F34" s="25">
        <f>+E34/E$36*2</f>
        <v>0.6</v>
      </c>
      <c r="G34" s="12"/>
      <c r="H34" s="12"/>
      <c r="I34" s="26"/>
    </row>
    <row r="35" spans="1:9" s="2" customFormat="1" ht="69.75" x14ac:dyDescent="0.3">
      <c r="A35" s="65">
        <v>3</v>
      </c>
      <c r="B35" s="32" t="s">
        <v>70</v>
      </c>
      <c r="C35" s="32" t="s">
        <v>75</v>
      </c>
      <c r="D35" s="32" t="s">
        <v>76</v>
      </c>
      <c r="E35" s="32">
        <v>5</v>
      </c>
      <c r="F35" s="25">
        <f>+E35/E$36*2</f>
        <v>1</v>
      </c>
      <c r="G35" s="12"/>
      <c r="H35" s="12"/>
      <c r="I35" s="26"/>
    </row>
    <row r="36" spans="1:9" s="2" customFormat="1" x14ac:dyDescent="0.3">
      <c r="A36" s="108" t="s">
        <v>25</v>
      </c>
      <c r="B36" s="109"/>
      <c r="C36" s="109"/>
      <c r="D36" s="109"/>
      <c r="E36" s="13">
        <f>SUM(E33:E35)</f>
        <v>10</v>
      </c>
      <c r="F36" s="27"/>
      <c r="G36" s="27"/>
      <c r="H36" s="27"/>
      <c r="I36" s="28"/>
    </row>
    <row r="37" spans="1:9" s="2" customFormat="1" x14ac:dyDescent="0.3">
      <c r="A37" s="110" t="s">
        <v>26</v>
      </c>
      <c r="B37" s="111"/>
      <c r="C37" s="111"/>
      <c r="D37" s="111"/>
      <c r="E37" s="111"/>
      <c r="F37" s="35">
        <f>SUM(F33:F36)</f>
        <v>2</v>
      </c>
      <c r="G37" s="112"/>
      <c r="H37" s="112"/>
      <c r="I37" s="113"/>
    </row>
    <row r="38" spans="1:9" ht="21" x14ac:dyDescent="0.25">
      <c r="A38" s="114" t="s">
        <v>45</v>
      </c>
      <c r="B38" s="115"/>
      <c r="C38" s="115"/>
      <c r="D38" s="115" t="s">
        <v>46</v>
      </c>
      <c r="E38" s="115"/>
      <c r="F38" s="115"/>
      <c r="G38" s="115"/>
      <c r="H38" s="115"/>
      <c r="I38" s="116"/>
    </row>
    <row r="39" spans="1:9" x14ac:dyDescent="0.25">
      <c r="A39" s="117" t="s">
        <v>88</v>
      </c>
      <c r="B39" s="118"/>
      <c r="C39" s="118"/>
      <c r="D39" s="118"/>
      <c r="E39" s="118"/>
      <c r="F39" s="118"/>
      <c r="G39" s="118"/>
      <c r="H39" s="118"/>
      <c r="I39" s="119"/>
    </row>
    <row r="40" spans="1:9" ht="62.25" customHeight="1" x14ac:dyDescent="0.25">
      <c r="A40" s="72" t="s">
        <v>27</v>
      </c>
      <c r="B40" s="73"/>
      <c r="C40" s="73"/>
      <c r="D40" s="73"/>
      <c r="E40" s="73"/>
      <c r="F40" s="73"/>
      <c r="G40" s="73"/>
      <c r="H40" s="73"/>
      <c r="I40" s="74"/>
    </row>
    <row r="41" spans="1:9" ht="44.25" customHeight="1" x14ac:dyDescent="0.25">
      <c r="A41" s="72" t="s">
        <v>89</v>
      </c>
      <c r="B41" s="73"/>
      <c r="C41" s="73"/>
      <c r="D41" s="73"/>
      <c r="E41" s="73"/>
      <c r="F41" s="73"/>
      <c r="G41" s="73"/>
      <c r="H41" s="73"/>
      <c r="I41" s="74"/>
    </row>
    <row r="42" spans="1:9" ht="51" customHeight="1" x14ac:dyDescent="0.25">
      <c r="A42" s="72" t="s">
        <v>28</v>
      </c>
      <c r="B42" s="73"/>
      <c r="C42" s="73"/>
      <c r="D42" s="73"/>
      <c r="E42" s="73"/>
      <c r="F42" s="73"/>
      <c r="G42" s="73"/>
      <c r="H42" s="73"/>
      <c r="I42" s="74"/>
    </row>
    <row r="43" spans="1:9" ht="62.25" customHeight="1" x14ac:dyDescent="0.25">
      <c r="A43" s="72" t="s">
        <v>29</v>
      </c>
      <c r="B43" s="73"/>
      <c r="C43" s="73"/>
      <c r="D43" s="73"/>
      <c r="E43" s="73"/>
      <c r="F43" s="73"/>
      <c r="G43" s="73"/>
      <c r="H43" s="73"/>
      <c r="I43" s="74"/>
    </row>
    <row r="44" spans="1:9" ht="67.5" customHeight="1" x14ac:dyDescent="0.25">
      <c r="A44" s="72" t="s">
        <v>90</v>
      </c>
      <c r="B44" s="73"/>
      <c r="C44" s="73"/>
      <c r="D44" s="73"/>
      <c r="E44" s="73"/>
      <c r="F44" s="73"/>
      <c r="G44" s="73"/>
      <c r="H44" s="73"/>
      <c r="I44" s="74"/>
    </row>
    <row r="45" spans="1:9" ht="50.25" customHeight="1" x14ac:dyDescent="0.25">
      <c r="A45" s="72" t="s">
        <v>91</v>
      </c>
      <c r="B45" s="73"/>
      <c r="C45" s="73"/>
      <c r="D45" s="73"/>
      <c r="E45" s="73"/>
      <c r="F45" s="73"/>
      <c r="G45" s="73"/>
      <c r="H45" s="73"/>
      <c r="I45" s="74"/>
    </row>
    <row r="46" spans="1:9" ht="96.75" customHeight="1" x14ac:dyDescent="0.25">
      <c r="A46" s="120" t="s">
        <v>32</v>
      </c>
      <c r="B46" s="121"/>
      <c r="C46" s="121"/>
      <c r="D46" s="121"/>
      <c r="E46" s="121"/>
      <c r="F46" s="121"/>
      <c r="G46" s="121"/>
      <c r="H46" s="121"/>
      <c r="I46" s="122"/>
    </row>
    <row r="47" spans="1:9" ht="59.25" customHeight="1" x14ac:dyDescent="0.25">
      <c r="A47" s="69" t="s">
        <v>92</v>
      </c>
      <c r="B47" s="70"/>
      <c r="C47" s="70"/>
      <c r="D47" s="70"/>
      <c r="E47" s="70"/>
      <c r="F47" s="70"/>
      <c r="G47" s="70"/>
      <c r="H47" s="70"/>
      <c r="I47" s="71"/>
    </row>
    <row r="48" spans="1:9" ht="63.75" customHeight="1" x14ac:dyDescent="0.25">
      <c r="A48" s="69" t="s">
        <v>93</v>
      </c>
      <c r="B48" s="70"/>
      <c r="C48" s="70"/>
      <c r="D48" s="70"/>
      <c r="E48" s="70"/>
      <c r="F48" s="70"/>
      <c r="G48" s="70"/>
      <c r="H48" s="70"/>
      <c r="I48" s="71"/>
    </row>
    <row r="49" spans="1:9" x14ac:dyDescent="0.35">
      <c r="A49" s="15"/>
      <c r="B49" s="15"/>
      <c r="C49" s="15"/>
      <c r="D49" s="15"/>
      <c r="E49" s="15"/>
      <c r="F49" s="15"/>
      <c r="G49" s="15"/>
      <c r="H49" s="15"/>
      <c r="I49" s="15"/>
    </row>
    <row r="50" spans="1:9" x14ac:dyDescent="0.35">
      <c r="A50" s="15"/>
      <c r="B50" s="15"/>
      <c r="C50" s="15"/>
      <c r="D50" s="15"/>
      <c r="E50" s="15"/>
      <c r="F50" s="15"/>
      <c r="G50" s="15"/>
      <c r="H50" s="15"/>
      <c r="I50" s="15"/>
    </row>
    <row r="51" spans="1:9" x14ac:dyDescent="0.35">
      <c r="A51" s="15"/>
      <c r="B51" s="15"/>
      <c r="C51" s="15"/>
      <c r="D51" s="15"/>
      <c r="E51" s="15"/>
      <c r="F51" s="15"/>
      <c r="G51" s="15"/>
      <c r="H51" s="15"/>
      <c r="I51" s="15"/>
    </row>
    <row r="52" spans="1:9" x14ac:dyDescent="0.35">
      <c r="A52" s="15"/>
      <c r="B52" s="15"/>
      <c r="C52" s="15"/>
      <c r="D52" s="15"/>
      <c r="E52" s="15"/>
      <c r="F52" s="15"/>
      <c r="G52" s="15"/>
      <c r="H52" s="15"/>
      <c r="I52" s="15"/>
    </row>
  </sheetData>
  <mergeCells count="41">
    <mergeCell ref="A45:I45"/>
    <mergeCell ref="A46:I46"/>
    <mergeCell ref="A38:C38"/>
    <mergeCell ref="D38:I38"/>
    <mergeCell ref="A39:I39"/>
    <mergeCell ref="A40:I40"/>
    <mergeCell ref="A41:I41"/>
    <mergeCell ref="G17:G20"/>
    <mergeCell ref="H17:H20"/>
    <mergeCell ref="A31:I31"/>
    <mergeCell ref="A36:D36"/>
    <mergeCell ref="A37:E37"/>
    <mergeCell ref="G37:I37"/>
    <mergeCell ref="A1:I1"/>
    <mergeCell ref="C2:E2"/>
    <mergeCell ref="F2:G2"/>
    <mergeCell ref="H2:I2"/>
    <mergeCell ref="A10:I10"/>
    <mergeCell ref="A3:B3"/>
    <mergeCell ref="A4:B4"/>
    <mergeCell ref="A5:B5"/>
    <mergeCell ref="A6:B6"/>
    <mergeCell ref="A7:B7"/>
    <mergeCell ref="A8:B8"/>
    <mergeCell ref="A9:B9"/>
    <mergeCell ref="E13:I13"/>
    <mergeCell ref="A47:I47"/>
    <mergeCell ref="A48:I48"/>
    <mergeCell ref="A44:I44"/>
    <mergeCell ref="A42:I42"/>
    <mergeCell ref="A43:I43"/>
    <mergeCell ref="I17:I20"/>
    <mergeCell ref="A27:D27"/>
    <mergeCell ref="A28:D28"/>
    <mergeCell ref="A29:I29"/>
    <mergeCell ref="A30:I30"/>
    <mergeCell ref="A17:A20"/>
    <mergeCell ref="B17:B20"/>
    <mergeCell ref="C17:C20"/>
    <mergeCell ref="E17:E20"/>
    <mergeCell ref="F17:F20"/>
  </mergeCells>
  <pageMargins left="0.28000000000000003" right="0.27" top="0.32" bottom="0.5" header="0.31496062992125984" footer="0.21"/>
  <pageSetup paperSize="9" scale="33" fitToHeight="0" orientation="landscape" r:id="rId1"/>
  <headerFooter>
    <oddFooter>&amp;C&amp;20Pagina &amp;P di &amp;N</oddFooter>
  </headerFooter>
  <rowBreaks count="3" manualBreakCount="3">
    <brk id="26" max="16383" man="1"/>
    <brk id="37" max="16383" man="1"/>
    <brk id="43" max="16383"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1</vt:i4>
      </vt:variant>
      <vt:variant>
        <vt:lpstr>Intervalli denominati</vt:lpstr>
      </vt:variant>
      <vt:variant>
        <vt:i4>1</vt:i4>
      </vt:variant>
    </vt:vector>
  </HeadingPairs>
  <TitlesOfParts>
    <vt:vector size="2" baseType="lpstr">
      <vt:lpstr>FOGLIO 1</vt:lpstr>
      <vt:lpstr>'FOGLIO 1'!Titoli_stampa</vt:lpstr>
    </vt:vector>
  </TitlesOfParts>
  <Company>Hewlett-Packard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CICENIA GIUSEPPE</dc:creator>
  <cp:lastModifiedBy>GIUSEPPE CICENIA</cp:lastModifiedBy>
  <cp:lastPrinted>2023-09-11T14:12:38Z</cp:lastPrinted>
  <dcterms:created xsi:type="dcterms:W3CDTF">2016-04-08T08:17:56Z</dcterms:created>
  <dcterms:modified xsi:type="dcterms:W3CDTF">2025-08-25T08:12:40Z</dcterms:modified>
</cp:coreProperties>
</file>